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<sst xmlns="http://schemas.openxmlformats.org/spreadsheetml/2006/main" count="26" uniqueCount="16">
  <si>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</si>
  <si>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</si>
  <si>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</si>
  <si>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</si>
  <si>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</si>
  <si>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</si>
  <si>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</si>
  <si>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</si>
  <si>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</si>
  <si>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</si>
  <si>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</si>
  <si>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</si>
  <si>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</si>
  <si>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</si>
  <si>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24625 руб,.
Расходы на содержание дома по текущему ремонту и набору работ, фактически превышают нормативы"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</si>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</sst>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N362" t="str">
            <v>Революционная 217</v>
          </cell>
        </row>
        <row r="363">
          <cell r="A363" t="str">
            <v>Статьи доходов</v>
          </cell>
          <cell r="CN363" t="str">
            <v>Сумма</v>
          </cell>
        </row>
        <row r="364">
          <cell r="A364" t="str">
            <v>Задолженность на 01.01.2013 г.</v>
          </cell>
          <cell r="CN364">
            <v>19897.78</v>
          </cell>
        </row>
        <row r="365">
          <cell r="A365" t="str">
            <v>Начислено населению</v>
          </cell>
          <cell r="CN365">
            <v>111871.44</v>
          </cell>
        </row>
        <row r="366">
          <cell r="A366" t="str">
            <v>Поступление населения</v>
          </cell>
          <cell r="CN366">
            <v>99816.66999999998</v>
          </cell>
        </row>
        <row r="367">
          <cell r="A367" t="str">
            <v>Начислено арендаторам</v>
          </cell>
          <cell r="CN367">
            <v>0</v>
          </cell>
        </row>
        <row r="368">
          <cell r="A368" t="str">
            <v>Поступление арендаторов</v>
          </cell>
          <cell r="CN368">
            <v>0</v>
          </cell>
        </row>
        <row r="369">
          <cell r="A369" t="str">
            <v>Начислено за рекламу</v>
          </cell>
          <cell r="CN369">
            <v>1175.8981001727116</v>
          </cell>
        </row>
        <row r="370">
          <cell r="A370" t="str">
            <v>Поступление за рекламу</v>
          </cell>
          <cell r="CN370">
            <v>1175.8981001727116</v>
          </cell>
        </row>
        <row r="371">
          <cell r="A371" t="str">
            <v>Поступление</v>
          </cell>
          <cell r="CN371">
            <v>100992.56810017269</v>
          </cell>
        </row>
        <row r="372">
          <cell r="A372" t="str">
            <v>Задолженность на 31.12.2013 г.</v>
          </cell>
          <cell r="CN372">
            <v>31952.550000000017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N374">
            <v>-336127.32</v>
          </cell>
        </row>
        <row r="375">
          <cell r="A375" t="str">
            <v>1. Расходы по текущему ремонту и набору работ</v>
          </cell>
          <cell r="CN375">
            <v>59676.88135593219</v>
          </cell>
        </row>
        <row r="376">
          <cell r="A376" t="str">
            <v>Ремонт лестничной клетки</v>
          </cell>
          <cell r="CN376">
            <v>0</v>
          </cell>
        </row>
        <row r="377">
          <cell r="A377" t="str">
            <v>Установка пластиковых окон</v>
          </cell>
          <cell r="CN377">
            <v>0</v>
          </cell>
        </row>
        <row r="378">
          <cell r="A378" t="str">
            <v>Ремонт мягкой кровли</v>
          </cell>
          <cell r="CN378">
            <v>0</v>
          </cell>
        </row>
        <row r="379">
          <cell r="A379" t="str">
            <v>Ремонт шиферной кровли</v>
          </cell>
          <cell r="CN379">
            <v>0</v>
          </cell>
        </row>
        <row r="380">
          <cell r="A380" t="str">
            <v>Очистка кровли и козырьков от снега и наледи</v>
          </cell>
          <cell r="CN380">
            <v>24625.483050847455</v>
          </cell>
        </row>
        <row r="381">
          <cell r="A381" t="str">
            <v>Ремонт асбестоцементных листов</v>
          </cell>
          <cell r="CN381">
            <v>11680.449152542375</v>
          </cell>
        </row>
        <row r="382">
          <cell r="A382" t="str">
            <v>Ремонт дверей</v>
          </cell>
          <cell r="CN382">
            <v>0</v>
          </cell>
        </row>
        <row r="383">
          <cell r="A383" t="str">
            <v>Окраска дверей</v>
          </cell>
          <cell r="CN383">
            <v>0</v>
          </cell>
        </row>
        <row r="384">
          <cell r="A384" t="str">
            <v>Смена дверей</v>
          </cell>
          <cell r="CN384">
            <v>0</v>
          </cell>
        </row>
        <row r="385">
          <cell r="A385" t="str">
            <v>Смена дверных приборов</v>
          </cell>
          <cell r="CN385">
            <v>0</v>
          </cell>
        </row>
        <row r="386">
          <cell r="A386" t="str">
            <v>Ремонт дверных коробок и окон</v>
          </cell>
          <cell r="CN386">
            <v>0</v>
          </cell>
        </row>
        <row r="387">
          <cell r="A387" t="str">
            <v>Ремонт входных групп</v>
          </cell>
          <cell r="CN387">
            <v>0</v>
          </cell>
        </row>
        <row r="388">
          <cell r="A388" t="str">
            <v>Остекление окон</v>
          </cell>
          <cell r="CN388">
            <v>0</v>
          </cell>
        </row>
        <row r="389">
          <cell r="A389" t="str">
            <v>Ремонт оконных переплетов</v>
          </cell>
          <cell r="CN389">
            <v>0</v>
          </cell>
        </row>
        <row r="390">
          <cell r="A390" t="str">
            <v>Плотнические работы</v>
          </cell>
          <cell r="CN390">
            <v>6960.949152542373</v>
          </cell>
        </row>
        <row r="391">
          <cell r="A391" t="str">
            <v>Общестроительные работы</v>
          </cell>
          <cell r="CN391">
            <v>0</v>
          </cell>
        </row>
        <row r="392">
          <cell r="A392" t="str">
            <v>Ремонт слуховых окон</v>
          </cell>
          <cell r="CN392">
            <v>791.6016949152543</v>
          </cell>
        </row>
        <row r="393">
          <cell r="A393" t="str">
            <v>Перенавеска водосточных труб</v>
          </cell>
          <cell r="CN393">
            <v>0</v>
          </cell>
        </row>
        <row r="394">
          <cell r="A394" t="str">
            <v>Смена водосточных труб</v>
          </cell>
          <cell r="CN394">
            <v>0</v>
          </cell>
        </row>
        <row r="395">
          <cell r="A395" t="str">
            <v>Ремонт водосточных труб</v>
          </cell>
          <cell r="CN395">
            <v>0</v>
          </cell>
        </row>
        <row r="396">
          <cell r="A396" t="str">
            <v>Ремонт вентиляционных каналов</v>
          </cell>
          <cell r="CN396">
            <v>0</v>
          </cell>
        </row>
        <row r="397">
          <cell r="A397" t="str">
            <v>Ремонт козырька</v>
          </cell>
          <cell r="CN397">
            <v>0</v>
          </cell>
        </row>
        <row r="398">
          <cell r="A398" t="str">
            <v>Ремонт балкона</v>
          </cell>
          <cell r="CN398">
            <v>0</v>
          </cell>
        </row>
        <row r="399">
          <cell r="A399" t="str">
            <v>Смена фановой трубы</v>
          </cell>
          <cell r="CN399">
            <v>0</v>
          </cell>
        </row>
        <row r="400">
          <cell r="A400" t="str">
            <v>Смена канализации ливневки</v>
          </cell>
          <cell r="CN400">
            <v>0</v>
          </cell>
        </row>
        <row r="401">
          <cell r="A401" t="str">
            <v>Ремонт чердачного люка</v>
          </cell>
          <cell r="CN401">
            <v>0</v>
          </cell>
        </row>
        <row r="402">
          <cell r="A402" t="str">
            <v>Установка маячков</v>
          </cell>
          <cell r="CN402">
            <v>0</v>
          </cell>
        </row>
        <row r="403">
          <cell r="A403" t="str">
            <v>Замена стояка ХВС</v>
          </cell>
          <cell r="CN403">
            <v>0</v>
          </cell>
        </row>
        <row r="404">
          <cell r="A404" t="str">
            <v>Ремонт ввода ХВС</v>
          </cell>
          <cell r="CN404">
            <v>0</v>
          </cell>
        </row>
        <row r="405">
          <cell r="A405" t="str">
            <v>Смена стояка</v>
          </cell>
          <cell r="CN405">
            <v>0</v>
          </cell>
        </row>
        <row r="406">
          <cell r="A406" t="str">
            <v>Смена внутренних трубопроводов</v>
          </cell>
          <cell r="CN406">
            <v>0</v>
          </cell>
        </row>
        <row r="407">
          <cell r="A407" t="str">
            <v>Смена трубопровода</v>
          </cell>
          <cell r="CN407">
            <v>0</v>
          </cell>
        </row>
        <row r="408">
          <cell r="A408" t="str">
            <v>Изоляция трубопровода</v>
          </cell>
          <cell r="CN408">
            <v>0</v>
          </cell>
        </row>
        <row r="409">
          <cell r="A409" t="str">
            <v>Смена розлива ГВС</v>
          </cell>
          <cell r="CN409">
            <v>0</v>
          </cell>
        </row>
        <row r="410">
          <cell r="A410" t="str">
            <v>Смена арматуры вентиля ХВС</v>
          </cell>
          <cell r="CN410">
            <v>0</v>
          </cell>
        </row>
        <row r="411">
          <cell r="A411" t="str">
            <v>Смена труб, сгонов, вентилей</v>
          </cell>
          <cell r="CN411">
            <v>0</v>
          </cell>
        </row>
        <row r="412">
          <cell r="A412" t="str">
            <v>Смена сгонов, трубы и врезки</v>
          </cell>
          <cell r="CN412">
            <v>0</v>
          </cell>
        </row>
        <row r="413">
          <cell r="A413" t="str">
            <v>Смена вентиля, сгона ХВС</v>
          </cell>
          <cell r="CN413">
            <v>0</v>
          </cell>
        </row>
        <row r="414">
          <cell r="A414" t="str">
            <v>Смена сгона,обратного клапана ХВС</v>
          </cell>
          <cell r="CN414">
            <v>0</v>
          </cell>
        </row>
        <row r="415">
          <cell r="A415" t="str">
            <v>Смена сгона</v>
          </cell>
          <cell r="CN415">
            <v>0</v>
          </cell>
        </row>
        <row r="416">
          <cell r="A416" t="str">
            <v>Смена вентиля ХВС</v>
          </cell>
          <cell r="CN416">
            <v>0</v>
          </cell>
        </row>
        <row r="417">
          <cell r="A417" t="str">
            <v>Смена вентиля </v>
          </cell>
          <cell r="CN417">
            <v>0</v>
          </cell>
        </row>
        <row r="418">
          <cell r="A418" t="str">
            <v>Смена арматуры ГВС</v>
          </cell>
          <cell r="CN418">
            <v>0</v>
          </cell>
        </row>
        <row r="419">
          <cell r="A419" t="str">
            <v>Смена смесителей</v>
          </cell>
          <cell r="CN419">
            <v>0</v>
          </cell>
        </row>
        <row r="420">
          <cell r="A420" t="str">
            <v>Смена сантехнических приборов</v>
          </cell>
          <cell r="CN420">
            <v>0</v>
          </cell>
        </row>
        <row r="421">
          <cell r="A421" t="str">
            <v>Смена полотенцесушителя</v>
          </cell>
          <cell r="CN421">
            <v>0</v>
          </cell>
        </row>
        <row r="422">
          <cell r="A422" t="str">
            <v>Смена умывальников</v>
          </cell>
          <cell r="CN422">
            <v>0</v>
          </cell>
        </row>
        <row r="423">
          <cell r="A423" t="str">
            <v>Смена задвижки</v>
          </cell>
          <cell r="CN423">
            <v>0</v>
          </cell>
        </row>
        <row r="424">
          <cell r="A424" t="str">
            <v>Установка водомера</v>
          </cell>
          <cell r="CN424">
            <v>0</v>
          </cell>
        </row>
        <row r="425">
          <cell r="A425" t="str">
            <v>Установка водомера, вентиля</v>
          </cell>
          <cell r="CN425">
            <v>0</v>
          </cell>
        </row>
        <row r="426">
          <cell r="A426" t="str">
            <v>Смена водомера</v>
          </cell>
          <cell r="CN426">
            <v>2059.449152542373</v>
          </cell>
        </row>
        <row r="427">
          <cell r="A427" t="str">
            <v>Перенос водомера</v>
          </cell>
          <cell r="CN427">
            <v>0</v>
          </cell>
        </row>
        <row r="428">
          <cell r="A428" t="str">
            <v>Смена канализационной трубы</v>
          </cell>
          <cell r="CN428">
            <v>0</v>
          </cell>
        </row>
        <row r="429">
          <cell r="A429" t="str">
            <v>Демонтаж, прокладка трубопроводов канализации</v>
          </cell>
          <cell r="CN429">
            <v>0</v>
          </cell>
        </row>
        <row r="430">
          <cell r="A430" t="str">
            <v>Сантехнические работы</v>
          </cell>
          <cell r="CN430">
            <v>0</v>
          </cell>
        </row>
        <row r="431">
          <cell r="A431" t="str">
            <v>Ремонт узла учета ХГВС</v>
          </cell>
          <cell r="CN431">
            <v>0</v>
          </cell>
        </row>
        <row r="432">
          <cell r="A432" t="str">
            <v>Ремонт ЦО (установка радиатора)</v>
          </cell>
          <cell r="CN432">
            <v>0</v>
          </cell>
        </row>
        <row r="433">
          <cell r="A433" t="str">
            <v>Ремонт ЦО (смена труб)</v>
          </cell>
          <cell r="CN433">
            <v>0</v>
          </cell>
        </row>
        <row r="434">
          <cell r="A434" t="str">
            <v>Ремонт ЦО</v>
          </cell>
          <cell r="CN434">
            <v>0</v>
          </cell>
        </row>
        <row r="435">
          <cell r="A435" t="str">
            <v>Установка радиатора</v>
          </cell>
          <cell r="CN435">
            <v>0</v>
          </cell>
        </row>
        <row r="436">
          <cell r="A436" t="str">
            <v>Смена радиатора</v>
          </cell>
          <cell r="CN436">
            <v>0</v>
          </cell>
        </row>
        <row r="437">
          <cell r="A437" t="str">
            <v>Ремонт радиатора</v>
          </cell>
          <cell r="CN437">
            <v>0</v>
          </cell>
        </row>
        <row r="438">
          <cell r="A438" t="str">
            <v>Демонтаж радиатора</v>
          </cell>
          <cell r="CN438">
            <v>0</v>
          </cell>
        </row>
        <row r="439">
          <cell r="A439" t="str">
            <v>Перегруппировка радиатора</v>
          </cell>
          <cell r="CN439">
            <v>0</v>
          </cell>
        </row>
        <row r="440">
          <cell r="A440" t="str">
            <v>Врезка сгонов,смена трубопровода ЦО</v>
          </cell>
          <cell r="CN440">
            <v>0</v>
          </cell>
        </row>
        <row r="441">
          <cell r="A441" t="str">
            <v>Смена вентиля ЦО</v>
          </cell>
          <cell r="CN441">
            <v>0</v>
          </cell>
        </row>
        <row r="442">
          <cell r="A442" t="str">
            <v>Смена сгона,вентиля,врезка ЦО</v>
          </cell>
          <cell r="CN442">
            <v>0</v>
          </cell>
        </row>
        <row r="443">
          <cell r="A443" t="str">
            <v>Смена вентиля, сгона ЦО</v>
          </cell>
          <cell r="CN443">
            <v>0</v>
          </cell>
        </row>
        <row r="444">
          <cell r="A444" t="str">
            <v>Смена арматуры ЦО</v>
          </cell>
          <cell r="CN444">
            <v>0</v>
          </cell>
        </row>
        <row r="445">
          <cell r="A445" t="str">
            <v>Врезка сгонов,смена вентиля  ЦО</v>
          </cell>
          <cell r="CN445">
            <v>0</v>
          </cell>
        </row>
        <row r="446">
          <cell r="A446" t="str">
            <v>Смена стояка ЦО</v>
          </cell>
          <cell r="CN446">
            <v>0</v>
          </cell>
        </row>
        <row r="447">
          <cell r="A447" t="str">
            <v>Ремонт задвижки</v>
          </cell>
          <cell r="CN447">
            <v>0</v>
          </cell>
        </row>
        <row r="448">
          <cell r="A448" t="str">
            <v>Смена задвижки ЦО</v>
          </cell>
          <cell r="CN448">
            <v>0</v>
          </cell>
        </row>
        <row r="449">
          <cell r="A449" t="str">
            <v>Опрессовка и промывка ЦО</v>
          </cell>
          <cell r="CN449">
            <v>0</v>
          </cell>
        </row>
        <row r="450">
          <cell r="A450" t="str">
            <v>Опрессовка  ЦО</v>
          </cell>
          <cell r="CN450">
            <v>3867.0762711864404</v>
          </cell>
        </row>
        <row r="451">
          <cell r="A451" t="str">
            <v>Устройство теплоизоляции</v>
          </cell>
          <cell r="CN451">
            <v>0</v>
          </cell>
        </row>
        <row r="452">
          <cell r="A452" t="str">
            <v>Устройство звукоизоляции</v>
          </cell>
          <cell r="CN452">
            <v>0</v>
          </cell>
        </row>
        <row r="453">
          <cell r="A453" t="str">
            <v>Смена ламп</v>
          </cell>
          <cell r="CN453">
            <v>396.19491525423734</v>
          </cell>
        </row>
        <row r="454">
          <cell r="A454" t="str">
            <v>Смена ламп,патронов,выключателей</v>
          </cell>
          <cell r="CN454">
            <v>0</v>
          </cell>
        </row>
        <row r="455">
          <cell r="A455" t="str">
            <v>Смена ламп,выключателей</v>
          </cell>
          <cell r="CN455">
            <v>0</v>
          </cell>
        </row>
        <row r="456">
          <cell r="A456" t="str">
            <v>Электромонтажные работы</v>
          </cell>
          <cell r="CN456">
            <v>0</v>
          </cell>
        </row>
        <row r="457">
          <cell r="A457" t="str">
            <v>Смена выключателей</v>
          </cell>
          <cell r="CN457">
            <v>0</v>
          </cell>
        </row>
        <row r="458">
          <cell r="A458" t="str">
            <v>Ремонт групповых щитков</v>
          </cell>
          <cell r="CN458">
            <v>0</v>
          </cell>
        </row>
        <row r="459">
          <cell r="A459" t="str">
            <v>Смена электросчетчиков</v>
          </cell>
          <cell r="CN459">
            <v>0</v>
          </cell>
        </row>
        <row r="460">
          <cell r="A460" t="str">
            <v>Смена проводки</v>
          </cell>
          <cell r="CN460">
            <v>0</v>
          </cell>
        </row>
        <row r="461">
          <cell r="A461" t="str">
            <v>Смена светодиодных ламп</v>
          </cell>
          <cell r="CN461">
            <v>0</v>
          </cell>
        </row>
        <row r="462">
          <cell r="A462" t="str">
            <v>Ремонт ВРУ</v>
          </cell>
          <cell r="CN462">
            <v>0</v>
          </cell>
        </row>
        <row r="463">
          <cell r="A463" t="str">
            <v>Ремонт машинного отделения</v>
          </cell>
          <cell r="CN463">
            <v>0</v>
          </cell>
        </row>
        <row r="464">
          <cell r="A464" t="str">
            <v>Смена газосчетчика</v>
          </cell>
          <cell r="CN464">
            <v>0</v>
          </cell>
        </row>
        <row r="465">
          <cell r="A465" t="str">
            <v>Ремонт штукатурки</v>
          </cell>
          <cell r="CN465">
            <v>0</v>
          </cell>
        </row>
        <row r="466">
          <cell r="A466" t="str">
            <v>Заделка трещин</v>
          </cell>
          <cell r="CN466">
            <v>0</v>
          </cell>
        </row>
        <row r="467">
          <cell r="A467" t="str">
            <v>Заделка температурного шва</v>
          </cell>
          <cell r="CN467">
            <v>0</v>
          </cell>
        </row>
        <row r="468">
          <cell r="A468" t="str">
            <v>Утепление проемов</v>
          </cell>
          <cell r="CN468">
            <v>0</v>
          </cell>
        </row>
        <row r="469">
          <cell r="A469" t="str">
            <v>Установка почтовых ящиков</v>
          </cell>
          <cell r="CN469">
            <v>343.7796610169492</v>
          </cell>
        </row>
        <row r="470">
          <cell r="A470" t="str">
            <v>Ремонт решеток подъездных</v>
          </cell>
          <cell r="CN470">
            <v>0</v>
          </cell>
        </row>
        <row r="471">
          <cell r="A471" t="str">
            <v>Сварка решетки</v>
          </cell>
          <cell r="CN471">
            <v>0</v>
          </cell>
        </row>
        <row r="472">
          <cell r="A472" t="str">
            <v>Малярные работы</v>
          </cell>
          <cell r="CN472">
            <v>0</v>
          </cell>
        </row>
        <row r="473">
          <cell r="A473" t="str">
            <v>Ремонт фасада</v>
          </cell>
          <cell r="CN473">
            <v>0</v>
          </cell>
        </row>
        <row r="474">
          <cell r="A474" t="str">
            <v>Ремонт цоколя</v>
          </cell>
          <cell r="CN474">
            <v>0</v>
          </cell>
        </row>
        <row r="475">
          <cell r="A475" t="str">
            <v>Ремонт полов</v>
          </cell>
          <cell r="CN475">
            <v>0</v>
          </cell>
        </row>
        <row r="476">
          <cell r="A476" t="str">
            <v>Покраска пола</v>
          </cell>
          <cell r="CN476">
            <v>0</v>
          </cell>
        </row>
        <row r="477">
          <cell r="A477" t="str">
            <v>Ремонт порога</v>
          </cell>
          <cell r="CN477">
            <v>0</v>
          </cell>
        </row>
        <row r="478">
          <cell r="A478" t="str">
            <v>Ремонт тамбура</v>
          </cell>
          <cell r="CN478">
            <v>0</v>
          </cell>
        </row>
        <row r="479">
          <cell r="A479" t="str">
            <v>Устройство плитки</v>
          </cell>
          <cell r="CN479">
            <v>0</v>
          </cell>
        </row>
        <row r="480">
          <cell r="A480" t="str">
            <v>Установка перил</v>
          </cell>
          <cell r="CN480">
            <v>0</v>
          </cell>
        </row>
        <row r="481">
          <cell r="A481" t="str">
            <v>Устройство газонов</v>
          </cell>
          <cell r="CN481">
            <v>0</v>
          </cell>
        </row>
        <row r="482">
          <cell r="A482" t="str">
            <v>Кронирование деревьев</v>
          </cell>
          <cell r="CN482">
            <v>0</v>
          </cell>
        </row>
        <row r="483">
          <cell r="A483" t="str">
            <v>Снос деревьев</v>
          </cell>
          <cell r="CN483">
            <v>0</v>
          </cell>
        </row>
        <row r="484">
          <cell r="A484" t="str">
            <v>Осмотр и оценка зеленых насаждений</v>
          </cell>
          <cell r="CN484">
            <v>0</v>
          </cell>
        </row>
        <row r="485">
          <cell r="A485" t="str">
            <v>Ремонт ограждений</v>
          </cell>
          <cell r="CN485">
            <v>0</v>
          </cell>
        </row>
        <row r="486">
          <cell r="A486" t="str">
            <v>Устройство ограждений</v>
          </cell>
          <cell r="CN486">
            <v>0</v>
          </cell>
        </row>
        <row r="487">
          <cell r="A487" t="str">
            <v>Окраска ограждений</v>
          </cell>
          <cell r="CN487">
            <v>0</v>
          </cell>
        </row>
        <row r="488">
          <cell r="A488" t="str">
            <v>Установка скамеек</v>
          </cell>
          <cell r="CN488">
            <v>0</v>
          </cell>
        </row>
        <row r="489">
          <cell r="A489" t="str">
            <v>Смена замка</v>
          </cell>
          <cell r="CN489">
            <v>0</v>
          </cell>
        </row>
        <row r="490">
          <cell r="A490" t="str">
            <v>Установка замка</v>
          </cell>
          <cell r="CN490">
            <v>0</v>
          </cell>
        </row>
        <row r="491">
          <cell r="A491" t="str">
            <v>Смена петель</v>
          </cell>
          <cell r="CN491">
            <v>0</v>
          </cell>
        </row>
        <row r="492">
          <cell r="A492" t="str">
            <v>Установка ушек</v>
          </cell>
          <cell r="CN492">
            <v>0</v>
          </cell>
        </row>
        <row r="493">
          <cell r="A493" t="str">
            <v>Смена ручек</v>
          </cell>
          <cell r="CN493">
            <v>0</v>
          </cell>
        </row>
        <row r="494">
          <cell r="A494" t="str">
            <v>Установка номера дома</v>
          </cell>
          <cell r="CN494">
            <v>0</v>
          </cell>
        </row>
        <row r="495">
          <cell r="A495" t="str">
            <v>Установка табличек</v>
          </cell>
          <cell r="CN495">
            <v>0</v>
          </cell>
        </row>
        <row r="496">
          <cell r="A496" t="str">
            <v>Установка досок объявлений</v>
          </cell>
          <cell r="CN496">
            <v>0</v>
          </cell>
        </row>
        <row r="497">
          <cell r="A497" t="str">
            <v>Установка информационных щитов</v>
          </cell>
          <cell r="CN497">
            <v>3322.1016949152545</v>
          </cell>
        </row>
        <row r="498">
          <cell r="A498" t="str">
            <v>Ремонт мусоропроводных клапанов</v>
          </cell>
          <cell r="CN498">
            <v>0</v>
          </cell>
        </row>
        <row r="499">
          <cell r="A499" t="str">
            <v>Установка мусоропроводных клапанов</v>
          </cell>
          <cell r="CN499">
            <v>0</v>
          </cell>
        </row>
        <row r="500">
          <cell r="A500" t="str">
            <v>Установка урн новых</v>
          </cell>
          <cell r="CN500">
            <v>0</v>
          </cell>
        </row>
        <row r="501">
          <cell r="A501" t="str">
            <v>Установка урн </v>
          </cell>
          <cell r="CN501">
            <v>0</v>
          </cell>
        </row>
        <row r="502">
          <cell r="A502" t="str">
            <v>Ремонт контейнеров</v>
          </cell>
          <cell r="CN502">
            <v>0</v>
          </cell>
        </row>
        <row r="503">
          <cell r="A503" t="str">
            <v>Покраска контейнеров</v>
          </cell>
          <cell r="CN503">
            <v>0</v>
          </cell>
        </row>
        <row r="504">
          <cell r="A504" t="str">
            <v>Покраска контейнерной площадки</v>
          </cell>
          <cell r="CN504">
            <v>0</v>
          </cell>
        </row>
        <row r="505">
          <cell r="A505" t="str">
            <v>Окраска детской площадки</v>
          </cell>
          <cell r="CN505">
            <v>0</v>
          </cell>
        </row>
        <row r="506">
          <cell r="A506" t="str">
            <v>Установка бельевой площадки</v>
          </cell>
          <cell r="CN506">
            <v>0</v>
          </cell>
        </row>
        <row r="507">
          <cell r="A507" t="str">
            <v>Ямочный ремонт</v>
          </cell>
          <cell r="CN507">
            <v>2400.508474576271</v>
          </cell>
        </row>
        <row r="508">
          <cell r="A508" t="str">
            <v>Благоустройство двора</v>
          </cell>
          <cell r="CN508">
            <v>0</v>
          </cell>
        </row>
        <row r="509">
          <cell r="A509" t="str">
            <v>Покраска ограждений тумб</v>
          </cell>
          <cell r="CN509">
            <v>0</v>
          </cell>
        </row>
        <row r="510">
          <cell r="A510" t="str">
            <v>Установка елки</v>
          </cell>
          <cell r="CN510">
            <v>0</v>
          </cell>
        </row>
        <row r="511">
          <cell r="A511" t="str">
            <v>Обследование дома</v>
          </cell>
          <cell r="CN511">
            <v>0</v>
          </cell>
        </row>
        <row r="512">
          <cell r="A512" t="str">
            <v>Ремонт замков, доводчиков</v>
          </cell>
          <cell r="CN512">
            <v>0</v>
          </cell>
        </row>
        <row r="513">
          <cell r="A513" t="str">
            <v>Техническое обслуживание АППЗ и ДУ</v>
          </cell>
          <cell r="CN513">
            <v>0</v>
          </cell>
        </row>
        <row r="514">
          <cell r="A514" t="str">
            <v>Обслуживание насосной станции</v>
          </cell>
          <cell r="CN514">
            <v>0</v>
          </cell>
        </row>
        <row r="515">
          <cell r="A515" t="str">
            <v>Ремонтные работы приборов учета</v>
          </cell>
          <cell r="CN515">
            <v>0</v>
          </cell>
        </row>
        <row r="516">
          <cell r="A516" t="str">
            <v>Обслуживание ИТП (общедовое имущество)</v>
          </cell>
          <cell r="CN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N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N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N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N520">
            <v>0</v>
          </cell>
        </row>
        <row r="521">
          <cell r="A521" t="str">
            <v>Замер  сопротивления изоляции электропроводки</v>
          </cell>
          <cell r="CN521">
            <v>3229.2881355932204</v>
          </cell>
        </row>
        <row r="522">
          <cell r="A522" t="str">
            <v>Мойка и дезинфекция стволов мусоропровода</v>
          </cell>
          <cell r="CN522">
            <v>0</v>
          </cell>
        </row>
        <row r="523">
          <cell r="A523" t="str">
            <v>Устройство узла учета тепловой энергии и теплоносителя</v>
          </cell>
          <cell r="CN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N524">
            <v>0</v>
          </cell>
        </row>
        <row r="525">
          <cell r="A525" t="str">
            <v>Ремонт межпанельных швов</v>
          </cell>
          <cell r="CN525">
            <v>0</v>
          </cell>
        </row>
        <row r="526">
          <cell r="A526" t="str">
            <v>Замена подъездных оконных блоков</v>
          </cell>
          <cell r="CN526">
            <v>0</v>
          </cell>
        </row>
        <row r="527">
          <cell r="A527" t="str">
            <v>Замена подъездных эл.щитовых, замена светильников</v>
          </cell>
          <cell r="CN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N528">
            <v>0</v>
          </cell>
        </row>
        <row r="529">
          <cell r="A529" t="str">
            <v>Огнезащита деревянных конструкций жилых домов</v>
          </cell>
          <cell r="CN529">
            <v>0</v>
          </cell>
        </row>
        <row r="530">
          <cell r="A530" t="str">
            <v>Изготовление техпаспортов</v>
          </cell>
          <cell r="CN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N531">
            <v>8905.583431269142</v>
          </cell>
        </row>
        <row r="532">
          <cell r="A532" t="str">
            <v>3. Расходы по содержанию домового хозяйства и придомовой территории</v>
          </cell>
          <cell r="CN532">
            <v>38972.03559033344</v>
          </cell>
        </row>
        <row r="533">
          <cell r="A533" t="str">
            <v>   3.1. Услуги сторонних организаций:</v>
          </cell>
          <cell r="CN533">
            <v>13804.050000000001</v>
          </cell>
        </row>
        <row r="534">
          <cell r="A534" t="str">
            <v>Вывоз твердых бытовых отходов</v>
          </cell>
          <cell r="CN534">
            <v>13313.130000000001</v>
          </cell>
        </row>
        <row r="535">
          <cell r="A535" t="str">
            <v>Обследование дымоходов и вентканалов</v>
          </cell>
          <cell r="CN535">
            <v>367.92</v>
          </cell>
        </row>
        <row r="536">
          <cell r="A536" t="str">
            <v>Дезинсекция и дератизация</v>
          </cell>
          <cell r="CN536">
            <v>123</v>
          </cell>
        </row>
        <row r="537">
          <cell r="A537" t="str">
            <v>Обслуживание ВДГО</v>
          </cell>
          <cell r="CN537">
            <v>0</v>
          </cell>
        </row>
        <row r="538">
          <cell r="A538" t="str">
            <v>Затраты по содержанию лифтов</v>
          </cell>
          <cell r="CN538">
            <v>0</v>
          </cell>
        </row>
        <row r="539">
          <cell r="A539" t="str">
            <v>    3.2.Услуги жилищных предприятий:</v>
          </cell>
          <cell r="CN539">
            <v>25167.985590333443</v>
          </cell>
        </row>
        <row r="540">
          <cell r="A540" t="str">
            <v>Уборка придомовой территории</v>
          </cell>
          <cell r="CN540">
            <v>22135.894290333443</v>
          </cell>
        </row>
        <row r="541">
          <cell r="A541" t="str">
            <v>Уборка мусоропровода</v>
          </cell>
          <cell r="CN541">
            <v>0</v>
          </cell>
        </row>
        <row r="542">
          <cell r="A542" t="str">
            <v>Уборка лестничных клеток</v>
          </cell>
          <cell r="CN542">
            <v>0</v>
          </cell>
        </row>
        <row r="543">
          <cell r="A543" t="str">
            <v>Вывоз крупногабаритного мусора</v>
          </cell>
          <cell r="CN543">
            <v>3032.0913</v>
          </cell>
        </row>
        <row r="544">
          <cell r="A544" t="str">
            <v>4.Общеэксплуатационные расходы:</v>
          </cell>
          <cell r="CN544">
            <v>5383.623905413208</v>
          </cell>
        </row>
        <row r="545">
          <cell r="CN545">
            <v>18678.34877966102</v>
          </cell>
        </row>
        <row r="546">
          <cell r="CN546">
            <v>6754.666</v>
          </cell>
        </row>
        <row r="547">
          <cell r="CN547">
            <v>6702.276</v>
          </cell>
        </row>
        <row r="548">
          <cell r="CN548">
            <v>0</v>
          </cell>
        </row>
        <row r="549">
          <cell r="CN549">
            <v>52.39</v>
          </cell>
        </row>
        <row r="550">
          <cell r="CN550">
            <v>9951.38406779661</v>
          </cell>
        </row>
        <row r="551">
          <cell r="CN551">
            <v>8889.782372881356</v>
          </cell>
        </row>
        <row r="552">
          <cell r="CN552">
            <v>1061.6016949152543</v>
          </cell>
        </row>
        <row r="553">
          <cell r="CN553">
            <v>1972.2987118644069</v>
          </cell>
        </row>
        <row r="554">
          <cell r="A554" t="str">
            <v>Итого расходов</v>
          </cell>
          <cell r="CN554">
            <v>131616.473062609</v>
          </cell>
        </row>
        <row r="555">
          <cell r="A555" t="str">
            <v>Прочие расходы</v>
          </cell>
          <cell r="CN555">
            <v>962.4374586480775</v>
          </cell>
        </row>
        <row r="556">
          <cell r="A556" t="str">
            <v>Итого стоимость услуг без НДС</v>
          </cell>
          <cell r="CN556">
            <v>132578.9105212571</v>
          </cell>
        </row>
        <row r="557">
          <cell r="A557" t="str">
            <v>НДС 18%</v>
          </cell>
          <cell r="CN557">
            <v>23864.203893826274</v>
          </cell>
        </row>
        <row r="558">
          <cell r="A558" t="str">
            <v>Стоимость услуг по содержанию и ремонту жилья с НДС</v>
          </cell>
          <cell r="CN558">
            <v>156443.11441508337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N560">
            <v>-391577.8663149107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179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'[1]год'!CN362</f>
        <v>Революционная 217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'[1]год'!CN363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'[1]год'!CN364</f>
        <v>19897.78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'[1]год'!CN365</f>
        <v>111871.44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'[1]год'!CN366</f>
        <v>99816.66999999998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'[1]год'!CN367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'[1]год'!CN368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'[1]год'!CN369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'[1]год'!CN370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'[1]год'!CN371</f>
        <v>100992.56810017269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'[1]год'!CN372</f>
        <v>31952.550000000017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'[1]год'!CN374</f>
        <v>-336127.32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'[1]год'!CN375</f>
        <v>59676.88135593219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'[1]год'!CN376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'[1]год'!CN377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'[1]год'!CN378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'[1]год'!CN379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'[1]год'!CN380</f>
        <v>24625.483050847455</v>
      </c>
    </row>
    <row r="24" spans="1:2" s="28" customFormat="1" ht="12.75">
      <c r="A24" s="27" t="str">
        <f>'[1]год'!A381</f>
        <v>Ремонт асбестоцементных листов</v>
      </c>
      <c r="B24" s="23">
        <f>'[1]год'!CN381</f>
        <v>11680.449152542375</v>
      </c>
    </row>
    <row r="25" spans="1:2" s="28" customFormat="1" ht="12.75" hidden="1">
      <c r="A25" s="27" t="str">
        <f>'[1]год'!A382</f>
        <v>Ремонт дверей</v>
      </c>
      <c r="B25" s="23">
        <f>'[1]год'!CN382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'[1]год'!CN383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'[1]год'!CN384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'[1]год'!CN385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'[1]год'!CN386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'[1]год'!CN387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'[1]год'!CN388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'[1]год'!CN389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'[1]год'!CN390</f>
        <v>6960.949152542373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'[1]год'!CN391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'[1]год'!CN392</f>
        <v>791.6016949152543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'[1]год'!CN393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'[1]год'!CN394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'[1]год'!CN395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'[1]год'!CN396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'[1]год'!CN397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'[1]год'!CN398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'[1]год'!CN399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'[1]год'!CN400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'[1]год'!CN401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'[1]год'!CN402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'[1]год'!CN403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'[1]год'!CN404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'[1]год'!CN405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'[1]год'!CN406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'[1]год'!CN407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'[1]год'!CN408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'[1]год'!CN409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'[1]год'!CN410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'[1]год'!CN411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'[1]год'!CN412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'[1]год'!CN413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'[1]год'!CN414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'[1]год'!CN415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'[1]год'!CN416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'[1]год'!CN417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'[1]год'!CN418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'[1]год'!CN419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'[1]год'!CN420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'[1]год'!CN421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'[1]год'!CN422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'[1]год'!CN423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'[1]год'!CN424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'[1]год'!CN425</f>
        <v>0</v>
      </c>
    </row>
    <row r="69" spans="1:2" s="28" customFormat="1" ht="12.75">
      <c r="A69" s="27" t="str">
        <f>'[1]год'!A426</f>
        <v>Смена водомера</v>
      </c>
      <c r="B69" s="23">
        <f>'[1]год'!CN426</f>
        <v>2059.449152542373</v>
      </c>
    </row>
    <row r="70" spans="1:2" s="28" customFormat="1" ht="12.75" hidden="1">
      <c r="A70" s="27" t="str">
        <f>'[1]год'!A427</f>
        <v>Перенос водомера</v>
      </c>
      <c r="B70" s="23">
        <f>'[1]год'!CN427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'[1]год'!CN428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'[1]год'!CN429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'[1]год'!CN430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'[1]год'!CN431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'[1]год'!CN432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'[1]год'!CN433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'[1]год'!CN434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'[1]год'!CN435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'[1]год'!CN436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'[1]год'!CN437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'[1]год'!CN438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'[1]год'!CN439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'[1]год'!CN440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'[1]год'!CN441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'[1]год'!CN442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'[1]год'!CN443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'[1]год'!CN444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'[1]год'!CN445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'[1]год'!CN446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'[1]год'!CN447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'[1]год'!CN448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'[1]год'!CN449</f>
        <v>0</v>
      </c>
    </row>
    <row r="93" spans="1:2" s="28" customFormat="1" ht="12.75">
      <c r="A93" s="27" t="str">
        <f>'[1]год'!A450</f>
        <v>Опрессовка  ЦО</v>
      </c>
      <c r="B93" s="23">
        <f>'[1]год'!CN450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'[1]год'!CN451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'[1]год'!CN452</f>
        <v>0</v>
      </c>
    </row>
    <row r="96" spans="1:2" s="28" customFormat="1" ht="12.75">
      <c r="A96" s="27" t="str">
        <f>'[1]год'!A453</f>
        <v>Смена ламп</v>
      </c>
      <c r="B96" s="23">
        <f>'[1]год'!CN453</f>
        <v>396.19491525423734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'[1]год'!CN454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'[1]год'!CN455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'[1]год'!CN456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'[1]год'!CN457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'[1]год'!CN458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'[1]год'!CN459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'[1]год'!CN460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'[1]год'!CN461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'[1]год'!CN462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'[1]год'!CN463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'[1]год'!CN464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'[1]год'!CN465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'[1]год'!CN466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'[1]год'!CN467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'[1]год'!CN468</f>
        <v>0</v>
      </c>
    </row>
    <row r="112" spans="1:2" s="28" customFormat="1" ht="12.75">
      <c r="A112" s="27" t="str">
        <f>'[1]год'!A469</f>
        <v>Установка почтовых ящиков</v>
      </c>
      <c r="B112" s="23">
        <f>'[1]год'!CN469</f>
        <v>343.7796610169492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'[1]год'!CN470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'[1]год'!CN471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'[1]год'!CN472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'[1]год'!CN473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'[1]год'!CN474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'[1]год'!CN475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'[1]год'!CN476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'[1]год'!CN477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'[1]год'!CN478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'[1]год'!CN479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'[1]год'!CN480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'[1]год'!CN481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'[1]год'!CN482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'[1]год'!CN483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'[1]год'!CN484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'[1]год'!CN485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'[1]год'!CN486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'[1]год'!CN487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'[1]год'!CN488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'[1]год'!CN489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'[1]год'!CN490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'[1]год'!CN491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'[1]год'!CN492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'[1]год'!CN493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'[1]год'!CN494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'[1]год'!CN495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'[1]год'!CN496</f>
        <v>0</v>
      </c>
    </row>
    <row r="140" spans="1:2" s="28" customFormat="1" ht="12.75">
      <c r="A140" s="27" t="str">
        <f>'[1]год'!A497</f>
        <v>Установка информационных щитов</v>
      </c>
      <c r="B140" s="23">
        <f>'[1]год'!CN497</f>
        <v>3322.1016949152545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'[1]год'!CN498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'[1]год'!CN499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'[1]год'!CN500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'[1]год'!CN501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'[1]год'!CN502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'[1]год'!CN503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'[1]год'!CN504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'[1]год'!CN505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'[1]год'!CN506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'[1]год'!CN507</f>
        <v>2400.508474576271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'[1]год'!CN508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'[1]год'!CN509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'[1]год'!CN510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'[1]год'!CN511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'[1]год'!CN512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'[1]год'!CN513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'[1]год'!CN514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'[1]год'!CN515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'[1]год'!CN516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'[1]год'!CN517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'[1]год'!CN518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'[1]год'!CN519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'[1]год'!CN520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'[1]год'!CN521</f>
        <v>3229.2881355932204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'[1]год'!CN522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'[1]год'!CN523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'[1]год'!CN524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'[1]год'!CN525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'[1]год'!CN526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'[1]год'!CN527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'[1]год'!CN528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'[1]год'!CN529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'[1]год'!CN530</f>
        <v>0</v>
      </c>
    </row>
    <row r="174" spans="1:93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'[1]год'!CN531</f>
        <v>8905.583431269142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'[1]год'!CN532</f>
        <v>38972.03559033344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'[1]год'!CN533</f>
        <v>13804.050000000001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'[1]год'!CN534</f>
        <v>13313.130000000001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'[1]год'!CN535</f>
        <v>367.92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'[1]год'!CN536</f>
        <v>123</v>
      </c>
    </row>
    <row r="180" spans="1:2" ht="12.75" hidden="1">
      <c r="A180" s="36" t="str">
        <f>'[1]год'!A537</f>
        <v>Обслуживание ВДГО</v>
      </c>
      <c r="B180" s="41">
        <f>'[1]год'!CN537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'[1]год'!CN538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'[1]год'!CN539</f>
        <v>25167.985590333443</v>
      </c>
    </row>
    <row r="183" spans="1:2" ht="12.75">
      <c r="A183" s="36" t="str">
        <f>'[1]год'!A540</f>
        <v>Уборка придомовой территории</v>
      </c>
      <c r="B183" s="37">
        <f>'[1]год'!CN540</f>
        <v>22135.894290333443</v>
      </c>
    </row>
    <row r="184" spans="1:2" ht="12.75" hidden="1">
      <c r="A184" s="36" t="str">
        <f>'[1]год'!A541</f>
        <v>Уборка мусоропровода</v>
      </c>
      <c r="B184" s="37">
        <f>'[1]год'!CN541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'[1]год'!CN542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'[1]год'!CN543</f>
        <v>3032.0913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'[1]год'!CN544</f>
        <v>5383.623905413208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25.5">
      <c r="A188" s="17" t="s">
        <v>3</v>
      </c>
      <c r="B188" s="26">
        <f>'[1]год'!CN545</f>
        <v>18678.34877966102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'[1]год'!CN546</f>
        <v>6754.666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'[1]год'!CN547</f>
        <v>6702.276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'[1]год'!CN548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'[1]год'!CN549</f>
        <v>52.39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'[1]год'!CN550</f>
        <v>9951.38406779661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'[1]год'!CN551</f>
        <v>8889.782372881356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'[1]год'!CN552</f>
        <v>1061.6016949152543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'[1]год'!CN553</f>
        <v>1972.2987118644069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'[1]год'!CN554</f>
        <v>131616.473062609</v>
      </c>
    </row>
    <row r="198" spans="1:2" ht="12.75">
      <c r="A198" s="36" t="str">
        <f>'[1]год'!A555</f>
        <v>Прочие расходы</v>
      </c>
      <c r="B198" s="37">
        <f>'[1]год'!CN555</f>
        <v>962.4374586480775</v>
      </c>
    </row>
    <row r="199" spans="1:2" ht="12.75">
      <c r="A199" s="17" t="str">
        <f>'[1]год'!A556</f>
        <v>Итого стоимость услуг без НДС</v>
      </c>
      <c r="B199" s="26">
        <f>'[1]год'!CN556</f>
        <v>132578.9105212571</v>
      </c>
    </row>
    <row r="200" spans="1:2" ht="12.75" hidden="1">
      <c r="A200" s="36" t="str">
        <f>'[1]год'!A557</f>
        <v>НДС 18%</v>
      </c>
      <c r="B200" s="37">
        <f>'[1]год'!CN557</f>
        <v>23864.203893826274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'[1]год'!CN558</f>
        <v>156443.11441508337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'[1]год'!CN559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'[1]год'!CN560</f>
        <v>-391577.8663149107</v>
      </c>
    </row>
    <row r="204" ht="92.25" customHeight="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37">
      <selection activeCell="B56" sqref="B56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'[1]год'!CN362</f>
        <v>Революционная 217</v>
      </c>
    </row>
    <row r="6" spans="1:2" ht="12.75">
      <c r="A6" s="9" t="str">
        <f>'[1]год'!A363</f>
        <v>Статьи доходов</v>
      </c>
      <c r="B6" s="10" t="str">
        <f>'[1]год'!CN363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'[1]год'!CN364</f>
        <v>19897.78</v>
      </c>
    </row>
    <row r="8" spans="1:2" ht="12.75">
      <c r="A8" s="17" t="str">
        <f>'[1]год'!A365</f>
        <v>Начислено населению</v>
      </c>
      <c r="B8" s="14">
        <f>'[1]год'!CN365</f>
        <v>111871.44</v>
      </c>
    </row>
    <row r="9" spans="1:2" ht="12.75">
      <c r="A9" s="17" t="str">
        <f>'[1]год'!A366</f>
        <v>Поступление населения</v>
      </c>
      <c r="B9" s="14">
        <f>'[1]год'!CN366</f>
        <v>99816.66999999998</v>
      </c>
    </row>
    <row r="10" spans="1:2" ht="12.75">
      <c r="A10" s="20" t="str">
        <f>'[1]год'!A369</f>
        <v>Начислено за рекламу</v>
      </c>
      <c r="B10" s="19">
        <f>'[1]год'!CN369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'[1]год'!CN370</f>
        <v>1175.8981001727116</v>
      </c>
    </row>
    <row r="12" spans="1:2" ht="12.75">
      <c r="A12" s="17" t="str">
        <f>'[1]год'!A371</f>
        <v>Поступление</v>
      </c>
      <c r="B12" s="19">
        <f>'[1]год'!CN371</f>
        <v>100992.56810017269</v>
      </c>
    </row>
    <row r="13" spans="1:2" ht="12.75">
      <c r="A13" s="18" t="str">
        <f>'[1]год'!A372</f>
        <v>Задолженность на 31.12.2013 г.</v>
      </c>
      <c r="B13" s="19">
        <f>'[1]год'!CN372</f>
        <v>31952.550000000017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'[1]год'!CN374</f>
        <v>-336127.32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'[1]год'!CN375</f>
        <v>59676.88135593219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'[1]год'!CN380</f>
        <v>24625.483050847455</v>
      </c>
    </row>
    <row r="18" spans="1:2" ht="12.75">
      <c r="A18" s="27" t="str">
        <f>'[1]год'!A381</f>
        <v>Ремонт асбестоцементных листов</v>
      </c>
      <c r="B18" s="23">
        <f>'[1]год'!CN381</f>
        <v>11680.449152542375</v>
      </c>
    </row>
    <row r="19" spans="1:2" ht="12.75">
      <c r="A19" s="27" t="str">
        <f>'[1]год'!A390</f>
        <v>Плотнические работы</v>
      </c>
      <c r="B19" s="23">
        <f>'[1]год'!CN390</f>
        <v>6960.949152542373</v>
      </c>
    </row>
    <row r="20" spans="1:2" ht="12.75">
      <c r="A20" s="27" t="str">
        <f>'[1]год'!A392</f>
        <v>Ремонт слуховых окон</v>
      </c>
      <c r="B20" s="23">
        <f>'[1]год'!CN392</f>
        <v>791.6016949152543</v>
      </c>
    </row>
    <row r="21" spans="1:2" ht="12.75">
      <c r="A21" s="27" t="str">
        <f>'[1]год'!A426</f>
        <v>Смена водомера</v>
      </c>
      <c r="B21" s="23">
        <f>'[1]год'!CN426</f>
        <v>2059.449152542373</v>
      </c>
    </row>
    <row r="22" spans="1:2" ht="12.75">
      <c r="A22" s="27" t="str">
        <f>'[1]год'!A450</f>
        <v>Опрессовка  ЦО</v>
      </c>
      <c r="B22" s="23">
        <f>'[1]год'!CN450</f>
        <v>3867.0762711864404</v>
      </c>
    </row>
    <row r="23" spans="1:2" ht="12.75">
      <c r="A23" s="27" t="str">
        <f>'[1]год'!A453</f>
        <v>Смена ламп</v>
      </c>
      <c r="B23" s="23">
        <f>'[1]год'!CN453</f>
        <v>396.19491525423734</v>
      </c>
    </row>
    <row r="24" spans="1:2" ht="12.75">
      <c r="A24" s="27" t="str">
        <f>'[1]год'!A469</f>
        <v>Установка почтовых ящиков</v>
      </c>
      <c r="B24" s="23">
        <f>'[1]год'!CN469</f>
        <v>343.7796610169492</v>
      </c>
    </row>
    <row r="25" spans="1:2" ht="12.75">
      <c r="A25" s="27" t="str">
        <f>'[1]год'!A497</f>
        <v>Установка информационных щитов</v>
      </c>
      <c r="B25" s="23">
        <f>'[1]год'!CN497</f>
        <v>3322.1016949152545</v>
      </c>
    </row>
    <row r="26" spans="1:2" ht="12.75">
      <c r="A26" s="27" t="str">
        <f>'[1]год'!A507</f>
        <v>Ямочный ремонт</v>
      </c>
      <c r="B26" s="23">
        <f>'[1]год'!CN507</f>
        <v>2400.508474576271</v>
      </c>
    </row>
    <row r="27" spans="1:2" ht="12.75">
      <c r="A27" s="29" t="str">
        <f>'[1]год'!A521</f>
        <v>Замер  сопротивления изоляции электропроводки</v>
      </c>
      <c r="B27" s="23">
        <f>'[1]год'!CN521</f>
        <v>3229.2881355932204</v>
      </c>
    </row>
    <row r="28" spans="1:2" ht="25.5">
      <c r="A28" s="31" t="str">
        <f>'[1]год'!A531</f>
        <v>2. Расходы по техническому обслуживанию, в т.ч. аварийно-ремонтная служба</v>
      </c>
      <c r="B28" s="26">
        <f>'[1]год'!CN531</f>
        <v>8905.583431269142</v>
      </c>
    </row>
    <row r="29" spans="1:2" ht="12.75">
      <c r="A29" s="25" t="str">
        <f>'[1]год'!A532</f>
        <v>3. Расходы по содержанию домового хозяйства и придомовой территории</v>
      </c>
      <c r="B29" s="26">
        <f>'[1]год'!CN532</f>
        <v>38972.03559033344</v>
      </c>
    </row>
    <row r="30" spans="1:2" ht="12.75">
      <c r="A30" s="17" t="str">
        <f>'[1]год'!A533</f>
        <v>   3.1. Услуги сторонних организаций:</v>
      </c>
      <c r="B30" s="26">
        <f>'[1]год'!CN533</f>
        <v>13804.050000000001</v>
      </c>
    </row>
    <row r="31" spans="1:2" ht="12.75">
      <c r="A31" s="36" t="str">
        <f>'[1]год'!A534</f>
        <v>Вывоз твердых бытовых отходов</v>
      </c>
      <c r="B31" s="37">
        <f>'[1]год'!CN534</f>
        <v>13313.130000000001</v>
      </c>
    </row>
    <row r="32" spans="1:2" ht="12.75">
      <c r="A32" s="38" t="str">
        <f>'[1]год'!A535</f>
        <v>Обследование дымоходов и вентканалов</v>
      </c>
      <c r="B32" s="37">
        <f>'[1]год'!CN535</f>
        <v>367.92</v>
      </c>
    </row>
    <row r="33" spans="1:2" ht="12.75">
      <c r="A33" s="36" t="str">
        <f>'[1]год'!A536</f>
        <v>Дезинсекция и дератизация</v>
      </c>
      <c r="B33" s="37">
        <f>'[1]год'!CN536</f>
        <v>123</v>
      </c>
    </row>
    <row r="34" spans="1:2" ht="12.75">
      <c r="A34" s="17" t="str">
        <f>'[1]год'!A539</f>
        <v>    3.2.Услуги жилищных предприятий:</v>
      </c>
      <c r="B34" s="26">
        <f>'[1]год'!CN539</f>
        <v>25167.985590333443</v>
      </c>
    </row>
    <row r="35" spans="1:2" ht="12.75">
      <c r="A35" s="36" t="str">
        <f>'[1]год'!A540</f>
        <v>Уборка придомовой территории</v>
      </c>
      <c r="B35" s="37">
        <f>'[1]год'!CN540</f>
        <v>22135.894290333443</v>
      </c>
    </row>
    <row r="36" spans="1:2" ht="12.75">
      <c r="A36" s="36" t="str">
        <f>'[1]год'!A543</f>
        <v>Вывоз крупногабаритного мусора</v>
      </c>
      <c r="B36" s="37">
        <f>'[1]год'!CN543</f>
        <v>3032.0913</v>
      </c>
    </row>
    <row r="37" spans="1:2" ht="12.75">
      <c r="A37" s="17" t="str">
        <f>'[1]год'!A544</f>
        <v>4.Общеэксплуатационные расходы:</v>
      </c>
      <c r="B37" s="26">
        <f>'[1]год'!CN544</f>
        <v>5383.623905413208</v>
      </c>
    </row>
    <row r="38" spans="1:2" ht="25.5">
      <c r="A38" s="17" t="s">
        <v>3</v>
      </c>
      <c r="B38" s="26">
        <f>'[1]год'!CN545</f>
        <v>18678.34877966102</v>
      </c>
    </row>
    <row r="39" spans="1:2" ht="12.75">
      <c r="A39" s="36" t="s">
        <v>4</v>
      </c>
      <c r="B39" s="37">
        <f>'[1]год'!CN546</f>
        <v>6754.666</v>
      </c>
    </row>
    <row r="40" spans="1:2" ht="12.75">
      <c r="A40" s="36" t="s">
        <v>5</v>
      </c>
      <c r="B40" s="37">
        <f>'[1]год'!CN547</f>
        <v>6702.276</v>
      </c>
    </row>
    <row r="41" spans="1:2" ht="12.75">
      <c r="A41" s="36" t="s">
        <v>7</v>
      </c>
      <c r="B41" s="37">
        <f>'[1]год'!CN549</f>
        <v>52.39</v>
      </c>
    </row>
    <row r="42" spans="1:2" ht="12.75">
      <c r="A42" s="36" t="s">
        <v>8</v>
      </c>
      <c r="B42" s="37">
        <f>'[1]год'!CN550</f>
        <v>9951.38406779661</v>
      </c>
    </row>
    <row r="43" spans="1:2" ht="12.75">
      <c r="A43" s="36" t="s">
        <v>9</v>
      </c>
      <c r="B43" s="37">
        <f>'[1]год'!CN551</f>
        <v>8889.782372881356</v>
      </c>
    </row>
    <row r="44" spans="1:2" ht="25.5">
      <c r="A44" s="36" t="s">
        <v>10</v>
      </c>
      <c r="B44" s="37">
        <f>'[1]год'!CN552</f>
        <v>1061.6016949152543</v>
      </c>
    </row>
    <row r="45" spans="1:2" ht="12.75">
      <c r="A45" s="36" t="s">
        <v>11</v>
      </c>
      <c r="B45" s="37">
        <f>'[1]год'!CN553</f>
        <v>1972.2987118644069</v>
      </c>
    </row>
    <row r="46" spans="1:2" ht="12.75">
      <c r="A46" s="17" t="str">
        <f>'[1]год'!A554</f>
        <v>Итого расходов</v>
      </c>
      <c r="B46" s="26">
        <f>'[1]год'!CN554</f>
        <v>131616.473062609</v>
      </c>
    </row>
    <row r="47" spans="1:2" ht="12.75">
      <c r="A47" s="36" t="str">
        <f>'[1]год'!A555</f>
        <v>Прочие расходы</v>
      </c>
      <c r="B47" s="37">
        <f>'[1]год'!CN555</f>
        <v>962.4374586480775</v>
      </c>
    </row>
    <row r="48" spans="1:2" ht="12.75">
      <c r="A48" s="17" t="str">
        <f>'[1]год'!A556</f>
        <v>Итого стоимость услуг без НДС</v>
      </c>
      <c r="B48" s="26">
        <f>'[1]год'!CN556</f>
        <v>132578.9105212571</v>
      </c>
    </row>
    <row r="49" spans="1:2" ht="12.75" hidden="1">
      <c r="A49" s="36" t="str">
        <f>'[1]год'!A557</f>
        <v>НДС 18%</v>
      </c>
      <c r="B49" s="37">
        <f>'[1]год'!CN557</f>
        <v>23864.203893826274</v>
      </c>
    </row>
    <row r="50" spans="1:2" ht="12.75">
      <c r="A50" s="17" t="str">
        <f>'[1]год'!A558</f>
        <v>Стоимость услуг по содержанию и ремонту жилья с НДС</v>
      </c>
      <c r="B50" s="26">
        <f>'[1]год'!CN558</f>
        <v>156443.11441508337</v>
      </c>
    </row>
    <row r="51" spans="1:2" ht="12.75">
      <c r="A51" s="46" t="str">
        <f>'[1]год'!A560</f>
        <v>Финансовый результат (-перерасход, +неосвоение) на 31.12.2013 г.</v>
      </c>
      <c r="B51" s="52">
        <f>'[1]год'!CN560</f>
        <v>-391577.8663149107</v>
      </c>
    </row>
    <row r="52" spans="1:2" ht="25.5">
      <c r="A52" s="17" t="s">
        <v>12</v>
      </c>
      <c r="B52" s="51">
        <v>10436</v>
      </c>
    </row>
    <row r="53" spans="1:2" ht="25.5">
      <c r="A53" s="17" t="s">
        <v>13</v>
      </c>
      <c r="B53" s="53">
        <f>B51+B52</f>
        <v>-381141.8663149107</v>
      </c>
    </row>
    <row r="54" ht="76.5">
      <c r="A54" s="48" t="s">
        <v>14</v>
      </c>
    </row>
  </sheetData>
  <sheetProtection/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2014-08-06T05:03:51Z</cp:lastPrinted>
  <dcterms:created xsi:type="dcterms:W3CDTF">2014-06-11T11:05:24Z</dcterms:created>
  <dcterms:modified xsi:type="dcterms:W3CDTF">2014-08-07T03:36:57Z</dcterms:modified>
  <cp:category/>
  <cp:version/>
  <cp:contentType/>
  <cp:contentStatus/>
</cp:coreProperties>
</file>